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faturaSySO\Contratos SySO\2024\4. Sistema de alarmas y detectores\"/>
    </mc:Choice>
  </mc:AlternateContent>
  <bookViews>
    <workbookView xWindow="0" yWindow="0" windowWidth="19200" windowHeight="7176" tabRatio="765"/>
  </bookViews>
  <sheets>
    <sheet name="Formato B-1" sheetId="3" r:id="rId1"/>
  </sheets>
  <calcPr calcId="162913"/>
</workbook>
</file>

<file path=xl/calcChain.xml><?xml version="1.0" encoding="utf-8"?>
<calcChain xmlns="http://schemas.openxmlformats.org/spreadsheetml/2006/main">
  <c r="M23" i="3" l="1"/>
  <c r="M22" i="3" l="1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F21" i="3" l="1"/>
  <c r="F20" i="3"/>
  <c r="F15" i="3" l="1"/>
  <c r="F14" i="3"/>
  <c r="F16" i="3" l="1"/>
  <c r="F19" i="3" l="1"/>
  <c r="F18" i="3"/>
  <c r="F17" i="3"/>
  <c r="F22" i="3" l="1"/>
  <c r="E6" i="3" s="1"/>
  <c r="E8" i="3" l="1"/>
  <c r="F8" i="3" s="1"/>
  <c r="E7" i="3"/>
  <c r="F7" i="3" s="1"/>
  <c r="F6" i="3" l="1"/>
  <c r="F9" i="3" s="1"/>
</calcChain>
</file>

<file path=xl/sharedStrings.xml><?xml version="1.0" encoding="utf-8"?>
<sst xmlns="http://schemas.openxmlformats.org/spreadsheetml/2006/main" count="84" uniqueCount="49">
  <si>
    <t>ÍTEM</t>
  </si>
  <si>
    <t>DESCRIPCIÓN</t>
  </si>
  <si>
    <t>UM</t>
  </si>
  <si>
    <t>Unidad</t>
  </si>
  <si>
    <t>Metros</t>
  </si>
  <si>
    <t xml:space="preserve">
Precio Unitario
</t>
  </si>
  <si>
    <t>Total</t>
  </si>
  <si>
    <t>Cantidad Requerida a cotizar</t>
  </si>
  <si>
    <t>2. Detalle Mantenimiento preventivo:</t>
  </si>
  <si>
    <t>Instalación eléctrica según necesidad.</t>
  </si>
  <si>
    <t>Según necesidad.Instalar nuevo cableado para cubrir nuevos espacios con riesgo de incendios, esto se hallará en función a la cantidad de cable que se halla especificado en este pliego, se sugiere seguir la norma NFPA 72 edición 2019 o equivalentes y según corresponda</t>
  </si>
  <si>
    <t>Provisión  Modulo de Expansión</t>
  </si>
  <si>
    <t>3. Detalle de Mantenimiento Correctivo/ Provisión de Equipos (Opcional)</t>
  </si>
  <si>
    <t>Mantenimiento Preventivo 2024</t>
  </si>
  <si>
    <t>Cantidad</t>
  </si>
  <si>
    <t>1. Cotización General (Valor Total de la Propuesta)</t>
  </si>
  <si>
    <t>FORMATO B-1
PLANILLA DE COTIZACIÓN</t>
  </si>
  <si>
    <t>Mantenimiento Preventivo 2025</t>
  </si>
  <si>
    <t>DESCRIPCIÓN (Mantenimiento y Testeo)</t>
  </si>
  <si>
    <t>Detectores de Humo</t>
  </si>
  <si>
    <t>Pulsadores Manuales</t>
  </si>
  <si>
    <t>Jaladores Manuales</t>
  </si>
  <si>
    <t>Sirenas</t>
  </si>
  <si>
    <t>Luces de emergencia</t>
  </si>
  <si>
    <t>Pulsadores manuales de Emergencia</t>
  </si>
  <si>
    <t>Balizas (estroboscopicas)</t>
  </si>
  <si>
    <t>Balizas (Estroboscopicas)</t>
  </si>
  <si>
    <t>Luces de Emergencia</t>
  </si>
  <si>
    <t>Baterías de Luces de Emergencia</t>
  </si>
  <si>
    <t>Baterías de Panel de control</t>
  </si>
  <si>
    <t>Mantenimiento Preventivo 2026</t>
  </si>
  <si>
    <t>Riel Din (15 cm)</t>
  </si>
  <si>
    <t xml:space="preserve">Bornera universal de conexionado 16 awg </t>
  </si>
  <si>
    <t xml:space="preserve">Caja de PVC de 15x15x10 cm </t>
  </si>
  <si>
    <t xml:space="preserve">Fuente de poder de 24 vdc </t>
  </si>
  <si>
    <t xml:space="preserve">Contactor auxiliar de 24 vdc </t>
  </si>
  <si>
    <t xml:space="preserve">Relé de 220 vac 
</t>
  </si>
  <si>
    <t>Panel (principal, secundarios y Modulo expansion)</t>
  </si>
  <si>
    <t>Sistema de diluvio Data Center Sala Control
• 3 unidades de Luces de emergencia.
• 10 unidades de detectores de Humo.
• 4 unidades Jaladores Manuales
• 1 unidad de panel de control
• 2 unidad de Sirenas
• 2 unidad de letrero luminoso.</t>
  </si>
  <si>
    <t>Sub- Total 1 BOB</t>
  </si>
  <si>
    <t>Sub- Total 2 BOB</t>
  </si>
  <si>
    <t>Cuadro # 1</t>
  </si>
  <si>
    <t>Cuadro # 3</t>
  </si>
  <si>
    <t>Cuadro # 2</t>
  </si>
  <si>
    <r>
      <t>Nota # 2:</t>
    </r>
    <r>
      <rPr>
        <sz val="10"/>
        <color indexed="8"/>
        <rFont val="Arial"/>
        <family val="2"/>
      </rPr>
      <t xml:space="preserve"> El Mantenimiento preventivo es un monto que se paga por uso efectivo de recursos se realizaran 4 Mantenimientos en el servicio. </t>
    </r>
    <r>
      <rPr>
        <b/>
        <sz val="10"/>
        <color indexed="8"/>
        <rFont val="Arial"/>
        <family val="2"/>
      </rPr>
      <t>(Cuadro # 1)</t>
    </r>
    <r>
      <rPr>
        <sz val="10"/>
        <color indexed="8"/>
        <rFont val="Arial"/>
        <family val="2"/>
      </rPr>
      <t xml:space="preserve">
</t>
    </r>
  </si>
  <si>
    <r>
      <t xml:space="preserve">Nota# 4: </t>
    </r>
    <r>
      <rPr>
        <sz val="10"/>
        <rFont val="Arial"/>
        <family val="2"/>
      </rPr>
      <t xml:space="preserve">El Mantenimiento Correctivo/ Provisión de Equipos se ejecutara en caso de requerirse no se tiene numero limite de mantenimientos sin embargo se limita a monto total adjudicado definido en el </t>
    </r>
    <r>
      <rPr>
        <b/>
        <sz val="10"/>
        <rFont val="Arial"/>
        <family val="2"/>
      </rPr>
      <t>(Cuadro # 3)</t>
    </r>
  </si>
  <si>
    <r>
      <t>Nota# 3: (</t>
    </r>
    <r>
      <rPr>
        <b/>
        <sz val="10"/>
        <rFont val="Arial"/>
        <family val="2"/>
      </rPr>
      <t>En el Cuadro # 2)</t>
    </r>
    <r>
      <rPr>
        <sz val="10"/>
        <rFont val="Arial"/>
        <family val="2"/>
      </rPr>
      <t xml:space="preserve"> tomar en cuenta que la Cantidad Requerida a cotizar corresponde a 4 veces la cantidad de dispositivos, esto para el calculo de costos.</t>
    </r>
  </si>
  <si>
    <t>Detectores de humo</t>
  </si>
  <si>
    <r>
      <t xml:space="preserve">Nota # 1: </t>
    </r>
    <r>
      <rPr>
        <sz val="10"/>
        <rFont val="Arial"/>
        <family val="2"/>
      </rPr>
      <t xml:space="preserve">Se deben llenar los precios unitarios marcados con amarillo en el cuadro en moneda BOB
</t>
    </r>
    <r>
      <rPr>
        <b/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</si>
</sst>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4" quotePrefix="1" applyFont="1" applyFill="1" applyBorder="1" applyAlignment="1" applyProtection="1">
      <alignment horizontal="center" vertical="center"/>
      <protection locked="0"/>
    </xf>
    <xf numFmtId="0" fontId="3" fillId="0" borderId="1" xfId="4" quotePrefix="1" applyFont="1" applyFill="1" applyBorder="1" applyAlignment="1" applyProtection="1">
      <alignment horizontal="left" vertical="center" wrapText="1"/>
      <protection locked="0"/>
    </xf>
    <xf numFmtId="0" fontId="3" fillId="0" borderId="2" xfId="4" quotePrefix="1" applyFont="1" applyFill="1" applyBorder="1" applyAlignment="1" applyProtection="1">
      <alignment horizontal="left" vertical="center" wrapText="1"/>
      <protection locked="0"/>
    </xf>
    <xf numFmtId="0" fontId="3" fillId="0" borderId="1" xfId="4" quotePrefix="1" applyFont="1" applyFill="1" applyBorder="1" applyAlignment="1" applyProtection="1">
      <alignment horizontal="justify" vertical="top" wrapText="1"/>
      <protection locked="0"/>
    </xf>
    <xf numFmtId="0" fontId="7" fillId="0" borderId="0" xfId="2" applyFont="1"/>
    <xf numFmtId="0" fontId="8" fillId="2" borderId="0" xfId="0" applyFont="1" applyFill="1" applyAlignment="1">
      <alignment horizontal="center"/>
    </xf>
    <xf numFmtId="0" fontId="8" fillId="2" borderId="0" xfId="0" applyFont="1" applyFill="1"/>
    <xf numFmtId="1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1" fontId="5" fillId="0" borderId="0" xfId="3" applyNumberFormat="1" applyFont="1" applyFill="1" applyBorder="1" applyAlignment="1" applyProtection="1">
      <alignment vertical="center"/>
      <protection locked="0"/>
    </xf>
    <xf numFmtId="1" fontId="5" fillId="0" borderId="0" xfId="3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43" fontId="3" fillId="0" borderId="1" xfId="5" quotePrefix="1" applyFont="1" applyFill="1" applyBorder="1" applyAlignment="1" applyProtection="1">
      <alignment horizontal="center" vertical="center"/>
    </xf>
    <xf numFmtId="2" fontId="5" fillId="4" borderId="1" xfId="3" applyNumberFormat="1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3" fontId="3" fillId="2" borderId="1" xfId="5" applyFont="1" applyFill="1" applyBorder="1" applyAlignment="1" applyProtection="1">
      <alignment horizontal="center" vertical="center" wrapText="1"/>
    </xf>
    <xf numFmtId="2" fontId="3" fillId="2" borderId="1" xfId="3" applyNumberFormat="1" applyFont="1" applyFill="1" applyBorder="1" applyAlignment="1" applyProtection="1">
      <alignment horizontal="left" vertical="center"/>
      <protection locked="0"/>
    </xf>
    <xf numFmtId="43" fontId="3" fillId="2" borderId="1" xfId="5" applyNumberFormat="1" applyFont="1" applyFill="1" applyBorder="1" applyAlignment="1" applyProtection="1">
      <alignment horizontal="center" vertical="center" wrapText="1"/>
    </xf>
    <xf numFmtId="0" fontId="3" fillId="3" borderId="1" xfId="4" quotePrefix="1" applyFont="1" applyFill="1" applyBorder="1" applyAlignment="1" applyProtection="1">
      <alignment horizontal="center" vertical="center"/>
      <protection locked="0"/>
    </xf>
    <xf numFmtId="43" fontId="5" fillId="4" borderId="1" xfId="5" quotePrefix="1" applyFont="1" applyFill="1" applyBorder="1" applyAlignment="1" applyProtection="1">
      <alignment horizontal="center" vertical="center"/>
    </xf>
    <xf numFmtId="43" fontId="5" fillId="4" borderId="1" xfId="5" applyFont="1" applyFill="1" applyBorder="1" applyAlignment="1" applyProtection="1">
      <alignment vertical="center"/>
    </xf>
    <xf numFmtId="0" fontId="3" fillId="2" borderId="1" xfId="4" quotePrefix="1" applyFont="1" applyFill="1" applyBorder="1" applyAlignment="1" applyProtection="1">
      <alignment horizontal="left" vertical="center" wrapText="1"/>
      <protection locked="0"/>
    </xf>
    <xf numFmtId="0" fontId="3" fillId="2" borderId="1" xfId="4" quotePrefix="1" applyFont="1" applyFill="1" applyBorder="1" applyAlignment="1" applyProtection="1">
      <alignment horizontal="justify" vertical="top" wrapText="1"/>
      <protection locked="0"/>
    </xf>
    <xf numFmtId="0" fontId="9" fillId="0" borderId="0" xfId="2" applyFont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2" applyFont="1"/>
    <xf numFmtId="2" fontId="5" fillId="4" borderId="1" xfId="3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Alignment="1">
      <alignment horizontal="center" vertical="center" wrapText="1"/>
    </xf>
    <xf numFmtId="1" fontId="5" fillId="5" borderId="2" xfId="3" applyNumberFormat="1" applyFont="1" applyFill="1" applyBorder="1" applyAlignment="1" applyProtection="1">
      <alignment horizontal="center" vertical="center"/>
      <protection locked="0"/>
    </xf>
    <xf numFmtId="1" fontId="5" fillId="5" borderId="5" xfId="3" applyNumberFormat="1" applyFont="1" applyFill="1" applyBorder="1" applyAlignment="1" applyProtection="1">
      <alignment horizontal="center" vertical="center"/>
      <protection locked="0"/>
    </xf>
    <xf numFmtId="1" fontId="5" fillId="5" borderId="6" xfId="3" applyNumberFormat="1" applyFont="1" applyFill="1" applyBorder="1" applyAlignment="1" applyProtection="1">
      <alignment horizontal="center" vertical="center"/>
      <protection locked="0"/>
    </xf>
    <xf numFmtId="1" fontId="5" fillId="2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3" applyNumberFormat="1" applyFont="1" applyFill="1" applyBorder="1" applyAlignment="1" applyProtection="1">
      <alignment horizontal="left" vertical="center"/>
      <protection locked="0"/>
    </xf>
    <xf numFmtId="1" fontId="9" fillId="0" borderId="0" xfId="3" applyNumberFormat="1" applyFont="1" applyFill="1" applyBorder="1" applyAlignment="1" applyProtection="1">
      <alignment horizontal="left" vertical="top" wrapText="1"/>
      <protection locked="0"/>
    </xf>
    <xf numFmtId="1" fontId="5" fillId="0" borderId="0" xfId="3" applyNumberFormat="1" applyFont="1" applyFill="1" applyBorder="1" applyAlignment="1" applyProtection="1">
      <alignment horizontal="left" vertical="top"/>
      <protection locked="0"/>
    </xf>
    <xf numFmtId="1" fontId="5" fillId="0" borderId="0" xfId="3" applyNumberFormat="1" applyFont="1" applyFill="1" applyBorder="1" applyAlignment="1" applyProtection="1">
      <alignment horizontal="left" vertical="top" wrapText="1"/>
      <protection locked="0"/>
    </xf>
  </cellXfs>
  <cellStyles count="6">
    <cellStyle name="Millares" xfId="5" builtinId="3"/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83820</xdr:rowOff>
    </xdr:from>
    <xdr:to>
      <xdr:col>1</xdr:col>
      <xdr:colOff>672761</xdr:colOff>
      <xdr:row>0</xdr:row>
      <xdr:rowOff>421750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3820"/>
          <a:ext cx="878501" cy="337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E21" sqref="E21"/>
    </sheetView>
  </sheetViews>
  <sheetFormatPr baseColWidth="10" defaultColWidth="11.44140625" defaultRowHeight="13.2" x14ac:dyDescent="0.25"/>
  <cols>
    <col min="1" max="1" width="5.44140625" style="5" bestFit="1" customWidth="1"/>
    <col min="2" max="2" width="42.88671875" style="5" customWidth="1"/>
    <col min="3" max="3" width="7.88671875" style="5" customWidth="1"/>
    <col min="4" max="4" width="10.44140625" style="5" bestFit="1" customWidth="1"/>
    <col min="5" max="5" width="12.44140625" style="6" customWidth="1"/>
    <col min="6" max="6" width="13.21875" style="7" customWidth="1"/>
    <col min="7" max="7" width="4.77734375" style="5" customWidth="1"/>
    <col min="8" max="8" width="6.77734375" style="5" customWidth="1"/>
    <col min="9" max="9" width="45.21875" style="5" customWidth="1"/>
    <col min="10" max="16384" width="11.44140625" style="5"/>
  </cols>
  <sheetData>
    <row r="1" spans="1:13" ht="40.200000000000003" customHeight="1" x14ac:dyDescent="0.25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25">
      <c r="A3" s="39" t="s">
        <v>15</v>
      </c>
      <c r="B3" s="39"/>
      <c r="C3" s="39"/>
      <c r="D3" s="39"/>
      <c r="E3" s="39"/>
      <c r="F3" s="39"/>
      <c r="H3" s="30" t="s">
        <v>12</v>
      </c>
    </row>
    <row r="4" spans="1:13" x14ac:dyDescent="0.25">
      <c r="A4" s="36" t="s">
        <v>41</v>
      </c>
      <c r="B4" s="37"/>
      <c r="C4" s="37"/>
      <c r="D4" s="37"/>
      <c r="E4" s="37"/>
      <c r="F4" s="38"/>
      <c r="H4" s="36" t="s">
        <v>42</v>
      </c>
      <c r="I4" s="37"/>
      <c r="J4" s="37"/>
      <c r="K4" s="37"/>
      <c r="L4" s="37"/>
      <c r="M4" s="38"/>
    </row>
    <row r="5" spans="1:13" ht="52.8" x14ac:dyDescent="0.25">
      <c r="A5" s="17" t="s">
        <v>0</v>
      </c>
      <c r="B5" s="31" t="s">
        <v>1</v>
      </c>
      <c r="C5" s="29" t="s">
        <v>2</v>
      </c>
      <c r="D5" s="18" t="s">
        <v>14</v>
      </c>
      <c r="E5" s="18" t="s">
        <v>5</v>
      </c>
      <c r="F5" s="18" t="s">
        <v>6</v>
      </c>
      <c r="H5" s="17" t="s">
        <v>0</v>
      </c>
      <c r="I5" s="31" t="s">
        <v>1</v>
      </c>
      <c r="J5" s="29" t="s">
        <v>2</v>
      </c>
      <c r="K5" s="18" t="s">
        <v>7</v>
      </c>
      <c r="L5" s="18" t="s">
        <v>5</v>
      </c>
      <c r="M5" s="18" t="s">
        <v>6</v>
      </c>
    </row>
    <row r="6" spans="1:13" x14ac:dyDescent="0.25">
      <c r="A6" s="8">
        <v>1</v>
      </c>
      <c r="B6" s="21" t="s">
        <v>13</v>
      </c>
      <c r="C6" s="9" t="s">
        <v>3</v>
      </c>
      <c r="D6" s="22">
        <v>1</v>
      </c>
      <c r="E6" s="22">
        <f>F22</f>
        <v>0</v>
      </c>
      <c r="F6" s="22">
        <f>E6*D6</f>
        <v>0</v>
      </c>
      <c r="H6" s="10">
        <v>1</v>
      </c>
      <c r="I6" s="2" t="s">
        <v>47</v>
      </c>
      <c r="J6" s="11" t="s">
        <v>3</v>
      </c>
      <c r="K6" s="1">
        <v>35</v>
      </c>
      <c r="L6" s="23"/>
      <c r="M6" s="16">
        <f t="shared" ref="M6:M9" si="0">(L6*K6)</f>
        <v>0</v>
      </c>
    </row>
    <row r="7" spans="1:13" x14ac:dyDescent="0.25">
      <c r="A7" s="8">
        <v>3</v>
      </c>
      <c r="B7" s="21" t="s">
        <v>17</v>
      </c>
      <c r="C7" s="9" t="s">
        <v>3</v>
      </c>
      <c r="D7" s="22">
        <v>2</v>
      </c>
      <c r="E7" s="22">
        <f>F22</f>
        <v>0</v>
      </c>
      <c r="F7" s="20">
        <f>E7*D7</f>
        <v>0</v>
      </c>
      <c r="H7" s="10">
        <v>2</v>
      </c>
      <c r="I7" s="2" t="s">
        <v>24</v>
      </c>
      <c r="J7" s="11" t="s">
        <v>3</v>
      </c>
      <c r="K7" s="1">
        <v>10</v>
      </c>
      <c r="L7" s="23"/>
      <c r="M7" s="16">
        <f t="shared" si="0"/>
        <v>0</v>
      </c>
    </row>
    <row r="8" spans="1:13" x14ac:dyDescent="0.25">
      <c r="A8" s="8">
        <v>5</v>
      </c>
      <c r="B8" s="21" t="s">
        <v>30</v>
      </c>
      <c r="C8" s="9" t="s">
        <v>3</v>
      </c>
      <c r="D8" s="22">
        <v>1</v>
      </c>
      <c r="E8" s="20">
        <f>F22</f>
        <v>0</v>
      </c>
      <c r="F8" s="20">
        <f t="shared" ref="F8" si="1">E8*D8</f>
        <v>0</v>
      </c>
      <c r="H8" s="10">
        <v>3</v>
      </c>
      <c r="I8" s="2" t="s">
        <v>21</v>
      </c>
      <c r="J8" s="11" t="s">
        <v>3</v>
      </c>
      <c r="K8" s="1">
        <v>10</v>
      </c>
      <c r="L8" s="23"/>
      <c r="M8" s="16">
        <f t="shared" si="0"/>
        <v>0</v>
      </c>
    </row>
    <row r="9" spans="1:13" x14ac:dyDescent="0.25">
      <c r="A9" s="12"/>
      <c r="B9" s="12"/>
      <c r="C9" s="12"/>
      <c r="D9" s="34" t="s">
        <v>39</v>
      </c>
      <c r="E9" s="34"/>
      <c r="F9" s="25">
        <f>SUM(F6:F8)</f>
        <v>0</v>
      </c>
      <c r="H9" s="10">
        <v>4</v>
      </c>
      <c r="I9" s="2" t="s">
        <v>26</v>
      </c>
      <c r="J9" s="11" t="s">
        <v>3</v>
      </c>
      <c r="K9" s="1">
        <v>12</v>
      </c>
      <c r="L9" s="23"/>
      <c r="M9" s="16">
        <f t="shared" si="0"/>
        <v>0</v>
      </c>
    </row>
    <row r="10" spans="1:13" x14ac:dyDescent="0.25">
      <c r="A10" s="12"/>
      <c r="B10" s="12"/>
      <c r="C10" s="12"/>
      <c r="D10" s="12"/>
      <c r="E10" s="13"/>
      <c r="F10" s="12"/>
      <c r="H10" s="10">
        <v>5</v>
      </c>
      <c r="I10" s="2" t="s">
        <v>27</v>
      </c>
      <c r="J10" s="11" t="s">
        <v>3</v>
      </c>
      <c r="K10" s="1">
        <v>12</v>
      </c>
      <c r="L10" s="23"/>
      <c r="M10" s="16">
        <f>(L10*K10)</f>
        <v>0</v>
      </c>
    </row>
    <row r="11" spans="1:13" x14ac:dyDescent="0.25">
      <c r="A11" s="40" t="s">
        <v>8</v>
      </c>
      <c r="B11" s="40"/>
      <c r="C11" s="40"/>
      <c r="D11" s="40"/>
      <c r="E11" s="40"/>
      <c r="F11" s="40"/>
      <c r="H11" s="10">
        <v>6</v>
      </c>
      <c r="I11" s="2" t="s">
        <v>28</v>
      </c>
      <c r="J11" s="11" t="s">
        <v>3</v>
      </c>
      <c r="K11" s="1">
        <v>12</v>
      </c>
      <c r="L11" s="23"/>
      <c r="M11" s="16">
        <f t="shared" ref="M11" si="2">(L11*K11)</f>
        <v>0</v>
      </c>
    </row>
    <row r="12" spans="1:13" x14ac:dyDescent="0.25">
      <c r="A12" s="36" t="s">
        <v>43</v>
      </c>
      <c r="B12" s="37"/>
      <c r="C12" s="37"/>
      <c r="D12" s="37"/>
      <c r="E12" s="37"/>
      <c r="F12" s="38"/>
      <c r="H12" s="10">
        <v>7</v>
      </c>
      <c r="I12" s="2" t="s">
        <v>29</v>
      </c>
      <c r="J12" s="11" t="s">
        <v>3</v>
      </c>
      <c r="K12" s="1">
        <v>2</v>
      </c>
      <c r="L12" s="23"/>
      <c r="M12" s="16">
        <f t="shared" ref="M12:M21" si="3">(L12*K12)</f>
        <v>0</v>
      </c>
    </row>
    <row r="13" spans="1:13" ht="52.8" x14ac:dyDescent="0.25">
      <c r="A13" s="17" t="s">
        <v>0</v>
      </c>
      <c r="B13" s="17" t="s">
        <v>18</v>
      </c>
      <c r="C13" s="18" t="s">
        <v>2</v>
      </c>
      <c r="D13" s="18" t="s">
        <v>7</v>
      </c>
      <c r="E13" s="18" t="s">
        <v>5</v>
      </c>
      <c r="F13" s="18" t="s">
        <v>6</v>
      </c>
      <c r="H13" s="10">
        <v>8</v>
      </c>
      <c r="I13" s="26" t="s">
        <v>11</v>
      </c>
      <c r="J13" s="11" t="s">
        <v>3</v>
      </c>
      <c r="K13" s="1">
        <v>1</v>
      </c>
      <c r="L13" s="23"/>
      <c r="M13" s="16">
        <f t="shared" si="3"/>
        <v>0</v>
      </c>
    </row>
    <row r="14" spans="1:13" ht="26.4" x14ac:dyDescent="0.25">
      <c r="A14" s="10">
        <v>1</v>
      </c>
      <c r="B14" s="3" t="s">
        <v>19</v>
      </c>
      <c r="C14" s="11" t="s">
        <v>3</v>
      </c>
      <c r="D14" s="1">
        <v>270</v>
      </c>
      <c r="E14" s="23"/>
      <c r="F14" s="16">
        <f>(E14*D14)</f>
        <v>0</v>
      </c>
      <c r="H14" s="10">
        <v>9</v>
      </c>
      <c r="I14" s="27" t="s">
        <v>36</v>
      </c>
      <c r="J14" s="11"/>
      <c r="K14" s="1"/>
      <c r="L14" s="23"/>
      <c r="M14" s="16">
        <f t="shared" si="3"/>
        <v>0</v>
      </c>
    </row>
    <row r="15" spans="1:13" x14ac:dyDescent="0.25">
      <c r="A15" s="10">
        <v>2</v>
      </c>
      <c r="B15" s="2" t="s">
        <v>20</v>
      </c>
      <c r="C15" s="11" t="s">
        <v>3</v>
      </c>
      <c r="D15" s="1">
        <v>20</v>
      </c>
      <c r="E15" s="23"/>
      <c r="F15" s="16">
        <f>(E15*D15)</f>
        <v>0</v>
      </c>
      <c r="H15" s="10">
        <v>10</v>
      </c>
      <c r="I15" s="26" t="s">
        <v>35</v>
      </c>
      <c r="J15" s="11" t="s">
        <v>3</v>
      </c>
      <c r="K15" s="1">
        <v>20</v>
      </c>
      <c r="L15" s="23"/>
      <c r="M15" s="16">
        <f t="shared" si="3"/>
        <v>0</v>
      </c>
    </row>
    <row r="16" spans="1:13" ht="16.2" customHeight="1" x14ac:dyDescent="0.25">
      <c r="A16" s="10">
        <v>3</v>
      </c>
      <c r="B16" s="2" t="s">
        <v>21</v>
      </c>
      <c r="C16" s="11" t="s">
        <v>3</v>
      </c>
      <c r="D16" s="1">
        <v>10</v>
      </c>
      <c r="E16" s="23"/>
      <c r="F16" s="16">
        <f t="shared" ref="F16:F19" si="4">(E16*D16)</f>
        <v>0</v>
      </c>
      <c r="H16" s="10">
        <v>11</v>
      </c>
      <c r="I16" s="26" t="s">
        <v>34</v>
      </c>
      <c r="J16" s="11" t="s">
        <v>3</v>
      </c>
      <c r="K16" s="1">
        <v>20</v>
      </c>
      <c r="L16" s="23"/>
      <c r="M16" s="16">
        <f t="shared" si="3"/>
        <v>0</v>
      </c>
    </row>
    <row r="17" spans="1:13" x14ac:dyDescent="0.25">
      <c r="A17" s="10">
        <v>4</v>
      </c>
      <c r="B17" s="2" t="s">
        <v>25</v>
      </c>
      <c r="C17" s="11" t="s">
        <v>3</v>
      </c>
      <c r="D17" s="1">
        <v>30</v>
      </c>
      <c r="E17" s="23"/>
      <c r="F17" s="16">
        <f t="shared" si="4"/>
        <v>0</v>
      </c>
      <c r="H17" s="10">
        <v>12</v>
      </c>
      <c r="I17" s="26" t="s">
        <v>33</v>
      </c>
      <c r="J17" s="11" t="s">
        <v>3</v>
      </c>
      <c r="K17" s="1">
        <v>10</v>
      </c>
      <c r="L17" s="23"/>
      <c r="M17" s="16">
        <f t="shared" si="3"/>
        <v>0</v>
      </c>
    </row>
    <row r="18" spans="1:13" x14ac:dyDescent="0.25">
      <c r="A18" s="10">
        <v>5</v>
      </c>
      <c r="B18" s="2" t="s">
        <v>22</v>
      </c>
      <c r="C18" s="11" t="s">
        <v>3</v>
      </c>
      <c r="D18" s="1">
        <v>10</v>
      </c>
      <c r="E18" s="23"/>
      <c r="F18" s="16">
        <f t="shared" si="4"/>
        <v>0</v>
      </c>
      <c r="H18" s="10">
        <v>13</v>
      </c>
      <c r="I18" s="26" t="s">
        <v>32</v>
      </c>
      <c r="J18" s="11" t="s">
        <v>3</v>
      </c>
      <c r="K18" s="1">
        <v>10</v>
      </c>
      <c r="L18" s="23"/>
      <c r="M18" s="16">
        <f t="shared" si="3"/>
        <v>0</v>
      </c>
    </row>
    <row r="19" spans="1:13" x14ac:dyDescent="0.25">
      <c r="A19" s="10">
        <v>6</v>
      </c>
      <c r="B19" s="2" t="s">
        <v>23</v>
      </c>
      <c r="C19" s="11" t="s">
        <v>3</v>
      </c>
      <c r="D19" s="1">
        <v>40</v>
      </c>
      <c r="E19" s="23"/>
      <c r="F19" s="16">
        <f t="shared" si="4"/>
        <v>0</v>
      </c>
      <c r="H19" s="10">
        <v>14</v>
      </c>
      <c r="I19" s="26" t="s">
        <v>31</v>
      </c>
      <c r="J19" s="11" t="s">
        <v>3</v>
      </c>
      <c r="K19" s="1">
        <v>40</v>
      </c>
      <c r="L19" s="23"/>
      <c r="M19" s="16">
        <f t="shared" si="3"/>
        <v>0</v>
      </c>
    </row>
    <row r="20" spans="1:13" x14ac:dyDescent="0.25">
      <c r="A20" s="10">
        <v>7</v>
      </c>
      <c r="B20" s="2" t="s">
        <v>37</v>
      </c>
      <c r="C20" s="11" t="s">
        <v>3</v>
      </c>
      <c r="D20" s="1">
        <v>1</v>
      </c>
      <c r="E20" s="23"/>
      <c r="F20" s="16">
        <f t="shared" ref="F20" si="5">(E20*D20)</f>
        <v>0</v>
      </c>
      <c r="H20" s="10">
        <v>15</v>
      </c>
      <c r="I20" s="2" t="s">
        <v>9</v>
      </c>
      <c r="J20" s="11" t="s">
        <v>3</v>
      </c>
      <c r="K20" s="1">
        <v>10</v>
      </c>
      <c r="L20" s="23"/>
      <c r="M20" s="16">
        <f t="shared" si="3"/>
        <v>0</v>
      </c>
    </row>
    <row r="21" spans="1:13" ht="97.8" customHeight="1" x14ac:dyDescent="0.25">
      <c r="A21" s="10">
        <v>8</v>
      </c>
      <c r="B21" s="27" t="s">
        <v>38</v>
      </c>
      <c r="C21" s="11" t="s">
        <v>3</v>
      </c>
      <c r="D21" s="1">
        <v>1</v>
      </c>
      <c r="E21" s="23"/>
      <c r="F21" s="16">
        <f>(E21*D21)</f>
        <v>0</v>
      </c>
      <c r="H21" s="10">
        <v>16</v>
      </c>
      <c r="I21" s="4" t="s">
        <v>10</v>
      </c>
      <c r="J21" s="11" t="s">
        <v>4</v>
      </c>
      <c r="K21" s="1">
        <v>50</v>
      </c>
      <c r="L21" s="23"/>
      <c r="M21" s="16">
        <f t="shared" si="3"/>
        <v>0</v>
      </c>
    </row>
    <row r="22" spans="1:13" ht="78.599999999999994" customHeight="1" x14ac:dyDescent="0.25">
      <c r="A22" s="12"/>
      <c r="B22" s="12"/>
      <c r="C22" s="19"/>
      <c r="D22" s="32"/>
      <c r="E22" s="33"/>
      <c r="F22" s="24">
        <f>SUM(F14:F21)</f>
        <v>0</v>
      </c>
      <c r="H22" s="10"/>
      <c r="I22" s="4"/>
      <c r="J22" s="11"/>
      <c r="K22" s="1"/>
      <c r="L22" s="23"/>
      <c r="M22" s="16">
        <f>(L22*K22)</f>
        <v>0</v>
      </c>
    </row>
    <row r="23" spans="1:13" x14ac:dyDescent="0.25">
      <c r="A23" s="40"/>
      <c r="B23" s="40"/>
      <c r="C23" s="40"/>
      <c r="D23" s="40"/>
      <c r="E23" s="40"/>
      <c r="F23" s="40"/>
      <c r="H23" s="14"/>
      <c r="I23" s="14"/>
      <c r="J23" s="15"/>
      <c r="K23" s="34" t="s">
        <v>40</v>
      </c>
      <c r="L23" s="34"/>
      <c r="M23" s="24">
        <f>SUM(M6:M22)</f>
        <v>0</v>
      </c>
    </row>
    <row r="24" spans="1:13" x14ac:dyDescent="0.25">
      <c r="A24" s="43" t="s">
        <v>48</v>
      </c>
      <c r="B24" s="42"/>
      <c r="C24" s="42"/>
      <c r="D24" s="42"/>
      <c r="E24" s="42"/>
      <c r="F24" s="42"/>
    </row>
    <row r="25" spans="1:13" ht="28.8" customHeight="1" x14ac:dyDescent="0.25">
      <c r="A25" s="41" t="s">
        <v>44</v>
      </c>
      <c r="B25" s="42"/>
      <c r="C25" s="42"/>
      <c r="D25" s="42"/>
      <c r="E25" s="42"/>
      <c r="F25" s="42"/>
    </row>
    <row r="26" spans="1:13" ht="33" customHeight="1" x14ac:dyDescent="0.25">
      <c r="A26" s="41" t="s">
        <v>46</v>
      </c>
      <c r="B26" s="42"/>
      <c r="C26" s="42"/>
      <c r="D26" s="42"/>
      <c r="E26" s="42"/>
      <c r="F26" s="42"/>
    </row>
    <row r="27" spans="1:13" ht="36" customHeight="1" x14ac:dyDescent="0.25">
      <c r="A27" s="41" t="s">
        <v>45</v>
      </c>
      <c r="B27" s="42"/>
      <c r="C27" s="42"/>
      <c r="D27" s="42"/>
      <c r="E27" s="42"/>
      <c r="F27" s="42"/>
    </row>
  </sheetData>
  <mergeCells count="14">
    <mergeCell ref="A26:F26"/>
    <mergeCell ref="A24:F24"/>
    <mergeCell ref="A25:F25"/>
    <mergeCell ref="A27:F27"/>
    <mergeCell ref="K23:L23"/>
    <mergeCell ref="A23:F23"/>
    <mergeCell ref="D22:E22"/>
    <mergeCell ref="D9:E9"/>
    <mergeCell ref="A1:M1"/>
    <mergeCell ref="A4:F4"/>
    <mergeCell ref="H4:M4"/>
    <mergeCell ref="A12:F12"/>
    <mergeCell ref="A3:F3"/>
    <mergeCell ref="A11:F11"/>
  </mergeCells>
  <phoneticPr fontId="2" type="noConversion"/>
  <printOptions horizontalCentered="1"/>
  <pageMargins left="0.39370078740157483" right="0.39370078740157483" top="0.78740157480314965" bottom="0.39370078740157483" header="0.31496062992125984" footer="0.31496062992125984"/>
  <pageSetup scale="91" orientation="portrait" r:id="rId1"/>
  <headerFooter alignWithMargins="0">
    <oddFooter>&amp;L&amp;"Arial Narrow,Normal"&amp;10A2-i04.3&amp;C&amp;"Arial Narrow,Normal"&amp;10
REGISTRO&amp;R&amp;"Arial Narrow,Normal"&amp;10Página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Franz Orosco Caceres</cp:lastModifiedBy>
  <cp:lastPrinted>2023-03-13T19:56:57Z</cp:lastPrinted>
  <dcterms:created xsi:type="dcterms:W3CDTF">2011-08-15T21:45:37Z</dcterms:created>
  <dcterms:modified xsi:type="dcterms:W3CDTF">2024-07-22T14:54:58Z</dcterms:modified>
</cp:coreProperties>
</file>